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H195" l="1"/>
  <c r="J176"/>
  <c r="I176"/>
  <c r="H176"/>
  <c r="F176"/>
  <c r="G176"/>
  <c r="L176"/>
  <c r="J157"/>
  <c r="H157"/>
  <c r="J138"/>
  <c r="I138"/>
  <c r="G138"/>
  <c r="J119"/>
  <c r="H119"/>
  <c r="F119"/>
  <c r="H100"/>
  <c r="G100"/>
  <c r="F100"/>
  <c r="H81"/>
  <c r="F81"/>
  <c r="J62"/>
  <c r="H62"/>
  <c r="G62"/>
  <c r="L62"/>
  <c r="I62"/>
  <c r="L43"/>
  <c r="J43"/>
  <c r="I43"/>
  <c r="H43"/>
  <c r="G43"/>
  <c r="F43"/>
  <c r="I24"/>
  <c r="F24"/>
  <c r="L24"/>
  <c r="G24"/>
  <c r="J24"/>
  <c r="H196" l="1"/>
  <c r="L196"/>
  <c r="G196"/>
  <c r="J196"/>
  <c r="I196"/>
  <c r="F196"/>
</calcChain>
</file>

<file path=xl/sharedStrings.xml><?xml version="1.0" encoding="utf-8"?>
<sst xmlns="http://schemas.openxmlformats.org/spreadsheetml/2006/main" count="295" uniqueCount="90">
  <si>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</si>
  <si>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</si>
  <si>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</si>
  <si>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</si>
  <si>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</si>
  <si>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</si>
  <si>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</si>
  <si>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</si>
  <si>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</si>
  <si>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</si>
  <si>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</si>
  <si>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</si>
  <si>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</si>
  <si>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</si>
  <si>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</si>
  <si>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</si>
  <si>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</si>
  <si>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</si>
  <si>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</si>
  <si>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</si>
  <si>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</si>
  <si>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</si>
  <si>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</si>
  <si>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</si>
  <si>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</si>
  <si>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</si>
  <si>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</si>
  <si>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</si>
  <si>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</si>
  <si>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</si>
  <si>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</si>
  <si>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</si>
  <si>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</si>
  <si>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</si>
  <si>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</si>
  <si>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</si>
  <si>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</si>
  <si>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</si>
  <si>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</si>
  <si>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 молочная из манной крупы</t>
  </si>
  <si>
    <t>Кофейный напиток с молоком</t>
  </si>
  <si>
    <t>Яйцо варёное</t>
  </si>
  <si>
    <t>Бутерброд со сливочным маслом</t>
  </si>
  <si>
    <t>Салат из белокочанной капусты</t>
  </si>
  <si>
    <t>Суп картофельный с горохом</t>
  </si>
  <si>
    <t>Плов с курицей</t>
  </si>
  <si>
    <t>Чай  с сахаром</t>
  </si>
  <si>
    <t>Хлеб пшеничный</t>
  </si>
  <si>
    <t>Хлеб ржано- пшеничный</t>
  </si>
  <si>
    <t>ПР</t>
  </si>
  <si>
    <t>Каша вязкая молочная из риса и пшена с сахаром</t>
  </si>
  <si>
    <t>Компот из смеси сухофруктов</t>
  </si>
  <si>
    <t>Винегрет овощной</t>
  </si>
  <si>
    <t>Рассольник</t>
  </si>
  <si>
    <t>Гречка отварная рассыпчатая</t>
  </si>
  <si>
    <t>Птица тушеная в сметанном соусе</t>
  </si>
  <si>
    <t>Каша жидкая молочная из пшена с маслом и сахаром</t>
  </si>
  <si>
    <t>Бутерброд со сливочным маслом и сыром</t>
  </si>
  <si>
    <t>Суп - лапша с курицей</t>
  </si>
  <si>
    <t>Котлеты с соусом</t>
  </si>
  <si>
    <t>Макароны отварные</t>
  </si>
  <si>
    <t>Макароны запеченные с сыром</t>
  </si>
  <si>
    <t>Салат из отварной свеклы</t>
  </si>
  <si>
    <t>Суп с рыбными консервами</t>
  </si>
  <si>
    <t>Овощное рагу с курицей</t>
  </si>
  <si>
    <t>Кисель плодовоягодный</t>
  </si>
  <si>
    <t>Омлет натуральный</t>
  </si>
  <si>
    <t>Напиток сокосодержащий</t>
  </si>
  <si>
    <t>Салат из моркови с изюмом</t>
  </si>
  <si>
    <t>Борщ с капустой и картофелем</t>
  </si>
  <si>
    <t>Рыбные котлеты с соусом</t>
  </si>
  <si>
    <t>Гороховое пюре с маслом</t>
  </si>
  <si>
    <t>Каша гречневая со сливочным маслом и  сахаром</t>
  </si>
  <si>
    <t>Чай  с сахаром и лимоном</t>
  </si>
  <si>
    <t>Суп картофельный с курицей</t>
  </si>
  <si>
    <t>Гуляш из грудки</t>
  </si>
  <si>
    <t>Вермишель отварная</t>
  </si>
  <si>
    <t>Суп с макаронными изделиями</t>
  </si>
  <si>
    <t>Картофель тушенный с курицей</t>
  </si>
  <si>
    <t>Каша рисовая молочная</t>
  </si>
  <si>
    <t>Суп картофельный с клёцками</t>
  </si>
  <si>
    <t>Капуста тушенная с курицей</t>
  </si>
  <si>
    <t>Щи из свежей капусты с картофелем</t>
  </si>
  <si>
    <t>Напиток из плодов шиповника</t>
  </si>
  <si>
    <t>Каша жидкая молочная овсянная с маслом и сахаром</t>
  </si>
  <si>
    <t>Суп с вермишелью с курицей</t>
  </si>
  <si>
    <t>Пюре картофельное</t>
  </si>
  <si>
    <t>МБОУ СОШ с.Анненково</t>
  </si>
  <si>
    <t>Индивидуальный предприниматель</t>
  </si>
  <si>
    <t>Мустакаев М.М.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</si>
</sst>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88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5.95</v>
      </c>
      <c r="H6" s="40">
        <v>7.74</v>
      </c>
      <c r="I6" s="40">
        <v>38.5</v>
      </c>
      <c r="J6" s="40">
        <v>264.55</v>
      </c>
      <c r="K6" s="41">
        <v>181</v>
      </c>
      <c r="L6" s="40">
        <v>22</v>
      </c>
    </row>
    <row r="7" spans="1:12" ht="15">
      <c r="A7" s="23"/>
      <c r="B7" s="15"/>
      <c r="C7" s="11"/>
      <c r="D7" s="6"/>
      <c r="E7" s="42" t="s">
        <v>41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>
        <v>209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3.6</v>
      </c>
      <c r="H8" s="43">
        <v>2.67</v>
      </c>
      <c r="I8" s="43">
        <v>29.2</v>
      </c>
      <c r="J8" s="43">
        <v>155.19999999999999</v>
      </c>
      <c r="K8" s="44">
        <v>379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1.68</v>
      </c>
      <c r="H9" s="43">
        <v>4.4000000000000004</v>
      </c>
      <c r="I9" s="43">
        <v>9.7899999999999991</v>
      </c>
      <c r="J9" s="43">
        <v>112.48</v>
      </c>
      <c r="K9" s="44">
        <v>1</v>
      </c>
      <c r="L9" s="43">
        <v>15.5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16.310000000000002</v>
      </c>
      <c r="H13" s="19">
        <f t="shared" si="0"/>
        <v>19.41</v>
      </c>
      <c r="I13" s="19">
        <f t="shared" si="0"/>
        <v>77.77000000000001</v>
      </c>
      <c r="J13" s="19">
        <f t="shared" si="0"/>
        <v>595.06999999999994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1.33</v>
      </c>
      <c r="H14" s="43">
        <v>6.08</v>
      </c>
      <c r="I14" s="43">
        <v>8.52</v>
      </c>
      <c r="J14" s="43">
        <v>94.12</v>
      </c>
      <c r="K14" s="44">
        <v>45</v>
      </c>
      <c r="L14" s="43">
        <v>7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7.86</v>
      </c>
      <c r="H15" s="43">
        <v>7.1</v>
      </c>
      <c r="I15" s="43">
        <v>13.44</v>
      </c>
      <c r="J15" s="43">
        <v>135.47</v>
      </c>
      <c r="K15" s="44">
        <v>102</v>
      </c>
      <c r="L15" s="43">
        <v>17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16.489999999999998</v>
      </c>
      <c r="H16" s="43">
        <v>16.89</v>
      </c>
      <c r="I16" s="43">
        <v>26.02</v>
      </c>
      <c r="J16" s="43">
        <v>322</v>
      </c>
      <c r="K16" s="44">
        <v>265</v>
      </c>
      <c r="L16" s="43">
        <v>50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0.53</v>
      </c>
      <c r="H18" s="43">
        <v>0</v>
      </c>
      <c r="I18" s="43">
        <v>9.4700000000000006</v>
      </c>
      <c r="J18" s="43">
        <v>40</v>
      </c>
      <c r="K18" s="44">
        <v>376</v>
      </c>
      <c r="L18" s="43">
        <v>8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49</v>
      </c>
      <c r="L19" s="43">
        <v>1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 t="s">
        <v>49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30.03</v>
      </c>
      <c r="H23" s="19">
        <f t="shared" si="2"/>
        <v>30.71</v>
      </c>
      <c r="I23" s="19">
        <f t="shared" si="2"/>
        <v>86.87</v>
      </c>
      <c r="J23" s="19">
        <f t="shared" si="2"/>
        <v>730.31000000000006</v>
      </c>
      <c r="K23" s="25"/>
      <c r="L23" s="19">
        <f t="shared" ref="L23" si="3">SUM(L14:L22)</f>
        <v>85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46.34</v>
      </c>
      <c r="H24" s="32">
        <f t="shared" si="4"/>
        <v>50.120000000000005</v>
      </c>
      <c r="I24" s="32">
        <f t="shared" si="4"/>
        <v>164.64000000000001</v>
      </c>
      <c r="J24" s="32">
        <f t="shared" si="4"/>
        <v>1325.38</v>
      </c>
      <c r="K24" s="32"/>
      <c r="L24" s="32">
        <f t="shared" ref="L24" si="5">L13+L23</f>
        <v>144.5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8.4</v>
      </c>
      <c r="H25" s="40">
        <v>9.3000000000000007</v>
      </c>
      <c r="I25" s="40">
        <v>25.1</v>
      </c>
      <c r="J25" s="40">
        <v>183.4</v>
      </c>
      <c r="K25" s="41">
        <v>175</v>
      </c>
      <c r="L25" s="40">
        <v>23</v>
      </c>
    </row>
    <row r="26" spans="1:12" ht="15">
      <c r="A26" s="14"/>
      <c r="B26" s="15"/>
      <c r="C26" s="11"/>
      <c r="D26" s="6"/>
      <c r="E26" s="42" t="s">
        <v>41</v>
      </c>
      <c r="F26" s="43">
        <v>40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>
        <v>209</v>
      </c>
      <c r="L26" s="43">
        <v>10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1.1599999999999999</v>
      </c>
      <c r="H27" s="43">
        <v>0.3</v>
      </c>
      <c r="I27" s="43">
        <v>47.26</v>
      </c>
      <c r="J27" s="43">
        <v>196.38</v>
      </c>
      <c r="K27" s="44">
        <v>349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1.68</v>
      </c>
      <c r="H28" s="43">
        <v>4.4000000000000004</v>
      </c>
      <c r="I28" s="43">
        <v>9.7899999999999991</v>
      </c>
      <c r="J28" s="43">
        <v>112.48</v>
      </c>
      <c r="K28" s="44">
        <v>1</v>
      </c>
      <c r="L28" s="43">
        <v>15.5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16.32</v>
      </c>
      <c r="H32" s="19">
        <f t="shared" ref="H32" si="7">SUM(H25:H31)</f>
        <v>18.600000000000001</v>
      </c>
      <c r="I32" s="19">
        <f t="shared" ref="I32" si="8">SUM(I25:I31)</f>
        <v>82.43</v>
      </c>
      <c r="J32" s="19">
        <f t="shared" ref="J32:L32" si="9">SUM(J25:J31)</f>
        <v>555.1</v>
      </c>
      <c r="K32" s="25"/>
      <c r="L32" s="19">
        <f t="shared" si="9"/>
        <v>54.5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1.62</v>
      </c>
      <c r="H33" s="43">
        <v>6.2</v>
      </c>
      <c r="I33" s="43">
        <v>8.9</v>
      </c>
      <c r="J33" s="43">
        <v>97.88</v>
      </c>
      <c r="K33" s="44">
        <v>67</v>
      </c>
      <c r="L33" s="43">
        <v>8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2.2000000000000002</v>
      </c>
      <c r="H34" s="43">
        <v>5.2</v>
      </c>
      <c r="I34" s="43">
        <v>15.58</v>
      </c>
      <c r="J34" s="43">
        <v>117.9</v>
      </c>
      <c r="K34" s="44">
        <v>94</v>
      </c>
      <c r="L34" s="43">
        <v>20.5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120</v>
      </c>
      <c r="G35" s="43">
        <v>13.4</v>
      </c>
      <c r="H35" s="43">
        <v>5.25</v>
      </c>
      <c r="I35" s="43">
        <v>47</v>
      </c>
      <c r="J35" s="43">
        <v>220.5</v>
      </c>
      <c r="K35" s="44">
        <v>493</v>
      </c>
      <c r="L35" s="43">
        <v>34.5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8.9</v>
      </c>
      <c r="H36" s="43">
        <v>4.0999999999999996</v>
      </c>
      <c r="I36" s="43">
        <v>39.840000000000003</v>
      </c>
      <c r="J36" s="43">
        <v>231.86</v>
      </c>
      <c r="K36" s="44">
        <v>302</v>
      </c>
      <c r="L36" s="43">
        <v>17.5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0.53</v>
      </c>
      <c r="H37" s="43"/>
      <c r="I37" s="43">
        <v>9.4700000000000006</v>
      </c>
      <c r="J37" s="43">
        <v>40</v>
      </c>
      <c r="K37" s="44">
        <v>376</v>
      </c>
      <c r="L37" s="43">
        <v>8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/>
      <c r="L38" s="43">
        <v>1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/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30.47</v>
      </c>
      <c r="H42" s="19">
        <f t="shared" ref="H42" si="11">SUM(H33:H41)</f>
        <v>21.39</v>
      </c>
      <c r="I42" s="19">
        <f t="shared" ref="I42" si="12">SUM(I33:I41)</f>
        <v>150.21</v>
      </c>
      <c r="J42" s="19">
        <f t="shared" ref="J42:L42" si="13">SUM(J33:J41)</f>
        <v>846.86</v>
      </c>
      <c r="K42" s="25"/>
      <c r="L42" s="19">
        <f t="shared" si="13"/>
        <v>91.5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1380</v>
      </c>
      <c r="G43" s="32">
        <f t="shared" ref="G43" si="14">G32+G42</f>
        <v>46.79</v>
      </c>
      <c r="H43" s="32">
        <f t="shared" ref="H43" si="15">H32+H42</f>
        <v>39.99</v>
      </c>
      <c r="I43" s="32">
        <f t="shared" ref="I43" si="16">I32+I42</f>
        <v>232.64000000000001</v>
      </c>
      <c r="J43" s="32">
        <f t="shared" ref="J43:L43" si="17">J32+J42</f>
        <v>1401.96</v>
      </c>
      <c r="K43" s="32"/>
      <c r="L43" s="32">
        <f t="shared" si="17"/>
        <v>146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5.6</v>
      </c>
      <c r="H44" s="40">
        <v>4.3</v>
      </c>
      <c r="I44" s="40">
        <v>33.6</v>
      </c>
      <c r="J44" s="40">
        <v>218</v>
      </c>
      <c r="K44" s="41">
        <v>182</v>
      </c>
      <c r="L44" s="40">
        <v>22</v>
      </c>
    </row>
    <row r="45" spans="1:12" ht="15">
      <c r="A45" s="23"/>
      <c r="B45" s="15"/>
      <c r="C45" s="11"/>
      <c r="D45" s="6"/>
      <c r="E45" s="42" t="s">
        <v>41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62.84</v>
      </c>
      <c r="K45" s="44">
        <v>209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60</v>
      </c>
      <c r="G47" s="43">
        <v>6.98</v>
      </c>
      <c r="H47" s="43">
        <v>10.54</v>
      </c>
      <c r="I47" s="43">
        <v>23.89</v>
      </c>
      <c r="J47" s="43">
        <v>229.34</v>
      </c>
      <c r="K47" s="44">
        <v>3</v>
      </c>
      <c r="L47" s="43">
        <v>21.5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18.189999999999998</v>
      </c>
      <c r="H51" s="19">
        <f t="shared" ref="H51" si="19">SUM(H44:H50)</f>
        <v>19.439999999999998</v>
      </c>
      <c r="I51" s="19">
        <f t="shared" ref="I51" si="20">SUM(I44:I50)</f>
        <v>67.240000000000009</v>
      </c>
      <c r="J51" s="19">
        <f t="shared" ref="J51:L51" si="21">SUM(J44:J50)</f>
        <v>550.18000000000006</v>
      </c>
      <c r="K51" s="25"/>
      <c r="L51" s="19">
        <f t="shared" si="21"/>
        <v>61.5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100</v>
      </c>
      <c r="G52" s="43">
        <v>1.33</v>
      </c>
      <c r="H52" s="43">
        <v>6.08</v>
      </c>
      <c r="I52" s="43">
        <v>8.52</v>
      </c>
      <c r="J52" s="43">
        <v>94.12</v>
      </c>
      <c r="K52" s="44">
        <v>45</v>
      </c>
      <c r="L52" s="43">
        <v>7</v>
      </c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4</v>
      </c>
      <c r="H53" s="43">
        <v>9</v>
      </c>
      <c r="I53" s="43">
        <v>24.4</v>
      </c>
      <c r="J53" s="43">
        <v>153.19999999999999</v>
      </c>
      <c r="K53" s="44">
        <v>147</v>
      </c>
      <c r="L53" s="43">
        <v>24</v>
      </c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9.7200000000000006</v>
      </c>
      <c r="H54" s="43">
        <v>11.52</v>
      </c>
      <c r="I54" s="43">
        <v>12.8</v>
      </c>
      <c r="J54" s="43">
        <v>200</v>
      </c>
      <c r="K54" s="44">
        <v>451</v>
      </c>
      <c r="L54" s="43">
        <v>53.5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5.0999999999999996</v>
      </c>
      <c r="H55" s="43">
        <v>7.5</v>
      </c>
      <c r="I55" s="43">
        <v>28.5</v>
      </c>
      <c r="J55" s="43">
        <v>201.9</v>
      </c>
      <c r="K55" s="44">
        <v>309</v>
      </c>
      <c r="L55" s="43">
        <v>11</v>
      </c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>
        <v>349</v>
      </c>
      <c r="L56" s="43">
        <v>6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/>
      <c r="L57" s="43">
        <v>1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/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25.130000000000003</v>
      </c>
      <c r="H61" s="19">
        <f t="shared" ref="H61" si="23">SUM(H52:H60)</f>
        <v>35.04</v>
      </c>
      <c r="I61" s="19">
        <f t="shared" ref="I61" si="24">SUM(I52:I60)</f>
        <v>150.89999999999998</v>
      </c>
      <c r="J61" s="19">
        <f t="shared" ref="J61:L61" si="25">SUM(J52:J60)</f>
        <v>984.32</v>
      </c>
      <c r="K61" s="25"/>
      <c r="L61" s="19">
        <f t="shared" si="25"/>
        <v>104.5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43.32</v>
      </c>
      <c r="H62" s="32">
        <f t="shared" ref="H62" si="27">H51+H61</f>
        <v>54.48</v>
      </c>
      <c r="I62" s="32">
        <f t="shared" ref="I62" si="28">I51+I61</f>
        <v>218.14</v>
      </c>
      <c r="J62" s="32">
        <f t="shared" ref="J62:L62" si="29">J51+J61</f>
        <v>1534.5</v>
      </c>
      <c r="K62" s="32"/>
      <c r="L62" s="32">
        <f t="shared" si="29"/>
        <v>166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10.15</v>
      </c>
      <c r="H63" s="40">
        <v>10.34</v>
      </c>
      <c r="I63" s="40">
        <v>25.58</v>
      </c>
      <c r="J63" s="40">
        <v>250.8</v>
      </c>
      <c r="K63" s="41">
        <v>204</v>
      </c>
      <c r="L63" s="40">
        <v>32</v>
      </c>
    </row>
    <row r="64" spans="1:12" ht="15">
      <c r="A64" s="23"/>
      <c r="B64" s="15"/>
      <c r="C64" s="11"/>
      <c r="D64" s="6"/>
      <c r="E64" s="42" t="s">
        <v>41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62.84</v>
      </c>
      <c r="K64" s="44">
        <v>209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1.1599999999999999</v>
      </c>
      <c r="H65" s="43">
        <v>0.3</v>
      </c>
      <c r="I65" s="43">
        <v>47.26</v>
      </c>
      <c r="J65" s="43">
        <v>196.38</v>
      </c>
      <c r="K65" s="44">
        <v>349</v>
      </c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1.68</v>
      </c>
      <c r="H66" s="43">
        <v>4.4000000000000004</v>
      </c>
      <c r="I66" s="43">
        <v>9.7899999999999991</v>
      </c>
      <c r="J66" s="43">
        <v>112.48</v>
      </c>
      <c r="K66" s="44">
        <v>1</v>
      </c>
      <c r="L66" s="43">
        <v>15.5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18.07</v>
      </c>
      <c r="H70" s="19">
        <f t="shared" ref="H70" si="31">SUM(H63:H69)</f>
        <v>19.64</v>
      </c>
      <c r="I70" s="19">
        <f t="shared" ref="I70" si="32">SUM(I63:I69)</f>
        <v>82.91</v>
      </c>
      <c r="J70" s="19">
        <f t="shared" ref="J70:L70" si="33">SUM(J63:J69)</f>
        <v>622.5</v>
      </c>
      <c r="K70" s="25"/>
      <c r="L70" s="19">
        <f t="shared" si="33"/>
        <v>63.5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100</v>
      </c>
      <c r="G71" s="43">
        <v>0.86</v>
      </c>
      <c r="H71" s="43">
        <v>3.65</v>
      </c>
      <c r="I71" s="43">
        <v>5.0199999999999996</v>
      </c>
      <c r="J71" s="43">
        <v>56.34</v>
      </c>
      <c r="K71" s="44">
        <v>33</v>
      </c>
      <c r="L71" s="43">
        <v>7.5</v>
      </c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6.88</v>
      </c>
      <c r="H72" s="43">
        <v>6.73</v>
      </c>
      <c r="I72" s="43">
        <v>11.47</v>
      </c>
      <c r="J72" s="43">
        <v>137.80000000000001</v>
      </c>
      <c r="K72" s="44">
        <v>106</v>
      </c>
      <c r="L72" s="43">
        <v>18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150</v>
      </c>
      <c r="G73" s="43">
        <v>16.489999999999998</v>
      </c>
      <c r="H73" s="43">
        <v>16.89</v>
      </c>
      <c r="I73" s="43">
        <v>26.02</v>
      </c>
      <c r="J73" s="43">
        <v>322</v>
      </c>
      <c r="K73" s="44">
        <v>289</v>
      </c>
      <c r="L73" s="43">
        <v>43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1.1599999999999999</v>
      </c>
      <c r="H75" s="43">
        <v>0.3</v>
      </c>
      <c r="I75" s="43">
        <v>47.26</v>
      </c>
      <c r="J75" s="43">
        <v>196.38</v>
      </c>
      <c r="K75" s="44">
        <v>378</v>
      </c>
      <c r="L75" s="43">
        <v>8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/>
      <c r="L76" s="43">
        <v>1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29.21</v>
      </c>
      <c r="H80" s="19">
        <f t="shared" ref="H80" si="35">SUM(H71:H79)</f>
        <v>28.210000000000004</v>
      </c>
      <c r="I80" s="19">
        <f t="shared" ref="I80" si="36">SUM(I71:I79)</f>
        <v>119.19000000000001</v>
      </c>
      <c r="J80" s="19">
        <f t="shared" ref="J80:L80" si="37">SUM(J71:J79)</f>
        <v>851.24</v>
      </c>
      <c r="K80" s="25"/>
      <c r="L80" s="19">
        <f t="shared" si="37"/>
        <v>79.5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8">G70+G80</f>
        <v>47.28</v>
      </c>
      <c r="H81" s="32">
        <f t="shared" ref="H81" si="39">H70+H80</f>
        <v>47.850000000000009</v>
      </c>
      <c r="I81" s="32">
        <f t="shared" ref="I81" si="40">I70+I80</f>
        <v>202.10000000000002</v>
      </c>
      <c r="J81" s="32">
        <f t="shared" ref="J81:L81" si="41">J70+J80</f>
        <v>1473.74</v>
      </c>
      <c r="K81" s="32"/>
      <c r="L81" s="32">
        <f t="shared" si="41"/>
        <v>143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8.48</v>
      </c>
      <c r="H82" s="40">
        <v>8.94</v>
      </c>
      <c r="I82" s="40">
        <v>1.85</v>
      </c>
      <c r="J82" s="40">
        <v>121.52</v>
      </c>
      <c r="K82" s="41">
        <v>79</v>
      </c>
      <c r="L82" s="40">
        <v>35</v>
      </c>
    </row>
    <row r="83" spans="1:12" ht="15">
      <c r="A83" s="23"/>
      <c r="B83" s="15"/>
      <c r="C83" s="11"/>
      <c r="D83" s="6"/>
      <c r="E83" s="42" t="s">
        <v>39</v>
      </c>
      <c r="F83" s="43">
        <v>150</v>
      </c>
      <c r="G83" s="43">
        <v>4.3600000000000003</v>
      </c>
      <c r="H83" s="43">
        <v>5.8</v>
      </c>
      <c r="I83" s="43">
        <v>38.9</v>
      </c>
      <c r="J83" s="43">
        <v>264.55</v>
      </c>
      <c r="K83" s="44">
        <v>181</v>
      </c>
      <c r="L83" s="43">
        <v>16</v>
      </c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>
        <v>389</v>
      </c>
      <c r="L84" s="43">
        <v>13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1.68</v>
      </c>
      <c r="H85" s="43">
        <v>4.4000000000000004</v>
      </c>
      <c r="I85" s="43">
        <v>9.7899999999999991</v>
      </c>
      <c r="J85" s="43">
        <v>112.48</v>
      </c>
      <c r="K85" s="44">
        <v>1</v>
      </c>
      <c r="L85" s="43">
        <v>15.5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15.52</v>
      </c>
      <c r="H89" s="19">
        <f t="shared" ref="H89" si="43">SUM(H82:H88)</f>
        <v>19.339999999999996</v>
      </c>
      <c r="I89" s="19">
        <f t="shared" ref="I89" si="44">SUM(I82:I88)</f>
        <v>70.740000000000009</v>
      </c>
      <c r="J89" s="19">
        <f t="shared" ref="J89:L89" si="45">SUM(J82:J88)</f>
        <v>585.15</v>
      </c>
      <c r="K89" s="25"/>
      <c r="L89" s="19">
        <f t="shared" si="45"/>
        <v>79.5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0.33</v>
      </c>
      <c r="H90" s="43"/>
      <c r="I90" s="43">
        <v>1.05</v>
      </c>
      <c r="J90" s="43">
        <v>23</v>
      </c>
      <c r="K90" s="44">
        <v>37</v>
      </c>
      <c r="L90" s="43">
        <v>8.5</v>
      </c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1.83</v>
      </c>
      <c r="H91" s="43">
        <v>4.9000000000000004</v>
      </c>
      <c r="I91" s="43">
        <v>11.75</v>
      </c>
      <c r="J91" s="43">
        <v>98.4</v>
      </c>
      <c r="K91" s="44">
        <v>82</v>
      </c>
      <c r="L91" s="43">
        <v>16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7.8</v>
      </c>
      <c r="H92" s="43">
        <v>3.96</v>
      </c>
      <c r="I92" s="43">
        <v>3.04</v>
      </c>
      <c r="J92" s="43">
        <v>84</v>
      </c>
      <c r="K92" s="44">
        <v>229</v>
      </c>
      <c r="L92" s="43">
        <v>51</v>
      </c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12.98</v>
      </c>
      <c r="H93" s="43">
        <v>6.52</v>
      </c>
      <c r="I93" s="43">
        <v>33.36</v>
      </c>
      <c r="J93" s="43">
        <v>242.86</v>
      </c>
      <c r="K93" s="44">
        <v>199</v>
      </c>
      <c r="L93" s="43">
        <v>13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1.1599999999999999</v>
      </c>
      <c r="H94" s="43">
        <v>0.3</v>
      </c>
      <c r="I94" s="43">
        <v>47.26</v>
      </c>
      <c r="J94" s="43">
        <v>196.38</v>
      </c>
      <c r="K94" s="44">
        <v>349</v>
      </c>
      <c r="L94" s="43">
        <v>6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/>
      <c r="L95" s="43">
        <v>1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27.92</v>
      </c>
      <c r="H99" s="19">
        <f t="shared" ref="H99" si="47">SUM(H90:H98)</f>
        <v>16.32</v>
      </c>
      <c r="I99" s="19">
        <f t="shared" ref="I99" si="48">SUM(I90:I98)</f>
        <v>125.88000000000001</v>
      </c>
      <c r="J99" s="19">
        <f t="shared" ref="J99:L99" si="49">SUM(J90:J98)</f>
        <v>783.36</v>
      </c>
      <c r="K99" s="25"/>
      <c r="L99" s="19">
        <f t="shared" si="49"/>
        <v>97.5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1380</v>
      </c>
      <c r="G100" s="32">
        <f t="shared" ref="G100" si="50">G89+G99</f>
        <v>43.44</v>
      </c>
      <c r="H100" s="32">
        <f t="shared" ref="H100" si="51">H89+H99</f>
        <v>35.659999999999997</v>
      </c>
      <c r="I100" s="32">
        <f t="shared" ref="I100" si="52">I89+I99</f>
        <v>196.62</v>
      </c>
      <c r="J100" s="32">
        <f t="shared" ref="J100:L100" si="53">J89+J99</f>
        <v>1368.51</v>
      </c>
      <c r="K100" s="32"/>
      <c r="L100" s="32">
        <f t="shared" si="53"/>
        <v>177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6.54</v>
      </c>
      <c r="H101" s="40">
        <v>4.51</v>
      </c>
      <c r="I101" s="40">
        <v>35.18</v>
      </c>
      <c r="J101" s="40">
        <v>295</v>
      </c>
      <c r="K101" s="41">
        <v>183</v>
      </c>
      <c r="L101" s="40">
        <v>24</v>
      </c>
    </row>
    <row r="102" spans="1:12" ht="15">
      <c r="A102" s="23"/>
      <c r="B102" s="15"/>
      <c r="C102" s="11"/>
      <c r="D102" s="6"/>
      <c r="E102" s="42" t="s">
        <v>41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62.84</v>
      </c>
      <c r="K102" s="44">
        <v>209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0.53</v>
      </c>
      <c r="H103" s="43"/>
      <c r="I103" s="43">
        <v>9.4700000000000006</v>
      </c>
      <c r="J103" s="43">
        <v>40</v>
      </c>
      <c r="K103" s="44">
        <v>376</v>
      </c>
      <c r="L103" s="43">
        <v>9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60</v>
      </c>
      <c r="G104" s="43">
        <v>6.98</v>
      </c>
      <c r="H104" s="43">
        <v>10.54</v>
      </c>
      <c r="I104" s="43">
        <v>23.89</v>
      </c>
      <c r="J104" s="43">
        <v>229.34</v>
      </c>
      <c r="K104" s="44">
        <v>3</v>
      </c>
      <c r="L104" s="43">
        <v>21.5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19.130000000000003</v>
      </c>
      <c r="H108" s="19">
        <f t="shared" si="54"/>
        <v>19.649999999999999</v>
      </c>
      <c r="I108" s="19">
        <f t="shared" si="54"/>
        <v>68.819999999999993</v>
      </c>
      <c r="J108" s="19">
        <f t="shared" si="54"/>
        <v>627.18000000000006</v>
      </c>
      <c r="K108" s="25"/>
      <c r="L108" s="19">
        <f t="shared" ref="L108" si="55">SUM(L101:L107)</f>
        <v>64.5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1.62</v>
      </c>
      <c r="H109" s="43">
        <v>6.2</v>
      </c>
      <c r="I109" s="43">
        <v>8.9</v>
      </c>
      <c r="J109" s="43">
        <v>97.88</v>
      </c>
      <c r="K109" s="44">
        <v>67</v>
      </c>
      <c r="L109" s="43">
        <v>5</v>
      </c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2.19</v>
      </c>
      <c r="H110" s="43">
        <v>2.78</v>
      </c>
      <c r="I110" s="43">
        <v>15.39</v>
      </c>
      <c r="J110" s="43">
        <v>106</v>
      </c>
      <c r="K110" s="44">
        <v>104</v>
      </c>
      <c r="L110" s="43">
        <v>17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100</v>
      </c>
      <c r="G111" s="43">
        <v>16.5</v>
      </c>
      <c r="H111" s="43">
        <v>10.1</v>
      </c>
      <c r="I111" s="43">
        <v>6.2</v>
      </c>
      <c r="J111" s="43">
        <v>204.6</v>
      </c>
      <c r="K111" s="44">
        <v>437</v>
      </c>
      <c r="L111" s="43">
        <v>43.5</v>
      </c>
    </row>
    <row r="112" spans="1:12" ht="1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>
        <v>309</v>
      </c>
      <c r="L112" s="43">
        <v>11</v>
      </c>
    </row>
    <row r="113" spans="1:12" ht="1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0.53</v>
      </c>
      <c r="H113" s="43"/>
      <c r="I113" s="43">
        <v>9.4700000000000006</v>
      </c>
      <c r="J113" s="43">
        <v>40</v>
      </c>
      <c r="K113" s="44">
        <v>376</v>
      </c>
      <c r="L113" s="43">
        <v>9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/>
      <c r="L114" s="43">
        <v>1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29.759999999999998</v>
      </c>
      <c r="H118" s="19">
        <f t="shared" si="56"/>
        <v>27.22</v>
      </c>
      <c r="I118" s="19">
        <f t="shared" si="56"/>
        <v>97.88</v>
      </c>
      <c r="J118" s="19">
        <f t="shared" si="56"/>
        <v>789.1</v>
      </c>
      <c r="K118" s="25"/>
      <c r="L118" s="19">
        <f t="shared" ref="L118" si="57">SUM(L109:L117)</f>
        <v>88.5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48.89</v>
      </c>
      <c r="H119" s="32">
        <f t="shared" ref="H119" si="59">H108+H118</f>
        <v>46.87</v>
      </c>
      <c r="I119" s="32">
        <f t="shared" ref="I119" si="60">I108+I118</f>
        <v>166.7</v>
      </c>
      <c r="J119" s="32">
        <f t="shared" ref="J119:L119" si="61">J108+J118</f>
        <v>1416.2800000000002</v>
      </c>
      <c r="K119" s="32"/>
      <c r="L119" s="32">
        <f t="shared" si="61"/>
        <v>153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200</v>
      </c>
      <c r="G120" s="40">
        <v>5.95</v>
      </c>
      <c r="H120" s="40">
        <v>7.74</v>
      </c>
      <c r="I120" s="40">
        <v>38.5</v>
      </c>
      <c r="J120" s="40">
        <v>264.55</v>
      </c>
      <c r="K120" s="41">
        <v>181</v>
      </c>
      <c r="L120" s="40">
        <v>22</v>
      </c>
    </row>
    <row r="121" spans="1:12" ht="15">
      <c r="A121" s="14"/>
      <c r="B121" s="15"/>
      <c r="C121" s="11"/>
      <c r="D121" s="6"/>
      <c r="E121" s="42" t="s">
        <v>41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62.84</v>
      </c>
      <c r="K121" s="44">
        <v>209</v>
      </c>
      <c r="L121" s="43">
        <v>10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1.1599999999999999</v>
      </c>
      <c r="H122" s="43">
        <v>0.3</v>
      </c>
      <c r="I122" s="43">
        <v>47.26</v>
      </c>
      <c r="J122" s="43">
        <v>196.38</v>
      </c>
      <c r="K122" s="44">
        <v>349</v>
      </c>
      <c r="L122" s="43">
        <v>6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1.68</v>
      </c>
      <c r="H123" s="43">
        <v>4.4000000000000004</v>
      </c>
      <c r="I123" s="43">
        <v>9.7899999999999991</v>
      </c>
      <c r="J123" s="43">
        <v>112.48</v>
      </c>
      <c r="K123" s="44">
        <v>1</v>
      </c>
      <c r="L123" s="43">
        <v>15.5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13.870000000000001</v>
      </c>
      <c r="H127" s="19">
        <f t="shared" si="62"/>
        <v>17.04</v>
      </c>
      <c r="I127" s="19">
        <f t="shared" si="62"/>
        <v>95.829999999999984</v>
      </c>
      <c r="J127" s="19">
        <f t="shared" si="62"/>
        <v>636.25</v>
      </c>
      <c r="K127" s="25"/>
      <c r="L127" s="19">
        <f t="shared" ref="L127" si="63">SUM(L120:L126)</f>
        <v>53.5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1.33</v>
      </c>
      <c r="H128" s="43">
        <v>6.08</v>
      </c>
      <c r="I128" s="43">
        <v>8.52</v>
      </c>
      <c r="J128" s="43">
        <v>94.12</v>
      </c>
      <c r="K128" s="44">
        <v>45</v>
      </c>
      <c r="L128" s="43">
        <v>7</v>
      </c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250</v>
      </c>
      <c r="H129" s="43">
        <v>2.98</v>
      </c>
      <c r="I129" s="43">
        <v>2.83</v>
      </c>
      <c r="J129" s="43">
        <v>15.7</v>
      </c>
      <c r="K129" s="44">
        <v>111</v>
      </c>
      <c r="L129" s="43">
        <v>16.5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150</v>
      </c>
      <c r="G130" s="43">
        <v>16.489999999999998</v>
      </c>
      <c r="H130" s="43">
        <v>16.89</v>
      </c>
      <c r="I130" s="43">
        <v>26.02</v>
      </c>
      <c r="J130" s="43">
        <v>322</v>
      </c>
      <c r="K130" s="44">
        <v>216</v>
      </c>
      <c r="L130" s="43">
        <v>50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0.53</v>
      </c>
      <c r="H132" s="43">
        <v>0</v>
      </c>
      <c r="I132" s="43">
        <v>9.4700000000000006</v>
      </c>
      <c r="J132" s="43">
        <v>40</v>
      </c>
      <c r="K132" s="44">
        <v>376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/>
      <c r="L133" s="43">
        <v>1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272.16999999999996</v>
      </c>
      <c r="H137" s="19">
        <f t="shared" si="64"/>
        <v>26.590000000000003</v>
      </c>
      <c r="I137" s="19">
        <f t="shared" si="64"/>
        <v>76.260000000000005</v>
      </c>
      <c r="J137" s="19">
        <f t="shared" si="64"/>
        <v>610.54000000000008</v>
      </c>
      <c r="K137" s="25"/>
      <c r="L137" s="19">
        <f t="shared" ref="L137" si="65">SUM(L128:L136)</f>
        <v>84.5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286.03999999999996</v>
      </c>
      <c r="H138" s="32">
        <f t="shared" ref="H138" si="67">H127+H137</f>
        <v>43.63</v>
      </c>
      <c r="I138" s="32">
        <f t="shared" ref="I138" si="68">I127+I137</f>
        <v>172.08999999999997</v>
      </c>
      <c r="J138" s="32">
        <f t="shared" ref="J138:L138" si="69">J127+J137</f>
        <v>1246.79</v>
      </c>
      <c r="K138" s="32"/>
      <c r="L138" s="32">
        <f t="shared" si="69"/>
        <v>138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5.09</v>
      </c>
      <c r="H139" s="40">
        <v>4.2699999999999996</v>
      </c>
      <c r="I139" s="40">
        <v>30.98</v>
      </c>
      <c r="J139" s="40">
        <v>197</v>
      </c>
      <c r="K139" s="41">
        <v>302</v>
      </c>
      <c r="L139" s="40">
        <v>23</v>
      </c>
    </row>
    <row r="140" spans="1:12" ht="15">
      <c r="A140" s="23"/>
      <c r="B140" s="15"/>
      <c r="C140" s="11"/>
      <c r="D140" s="6"/>
      <c r="E140" s="42" t="s">
        <v>41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62.84</v>
      </c>
      <c r="K140" s="44">
        <v>209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155.19999999999999</v>
      </c>
      <c r="K141" s="44">
        <v>379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1.68</v>
      </c>
      <c r="H142" s="43">
        <v>4.4000000000000004</v>
      </c>
      <c r="I142" s="43">
        <v>9.7899999999999991</v>
      </c>
      <c r="J142" s="43">
        <v>112.48</v>
      </c>
      <c r="K142" s="44">
        <v>1</v>
      </c>
      <c r="L142" s="43">
        <v>15.5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15.45</v>
      </c>
      <c r="H146" s="19">
        <f t="shared" si="70"/>
        <v>15.94</v>
      </c>
      <c r="I146" s="19">
        <f t="shared" si="70"/>
        <v>70.25</v>
      </c>
      <c r="J146" s="19">
        <f t="shared" si="70"/>
        <v>527.52</v>
      </c>
      <c r="K146" s="25"/>
      <c r="L146" s="19">
        <f t="shared" ref="L146" si="71">SUM(L139:L145)</f>
        <v>60.5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1.62</v>
      </c>
      <c r="H147" s="43">
        <v>6.2</v>
      </c>
      <c r="I147" s="43">
        <v>8.9</v>
      </c>
      <c r="J147" s="43">
        <v>97.88</v>
      </c>
      <c r="K147" s="44">
        <v>67</v>
      </c>
      <c r="L147" s="43">
        <v>5</v>
      </c>
    </row>
    <row r="148" spans="1:12" ht="1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3.55</v>
      </c>
      <c r="H148" s="43">
        <v>4.59</v>
      </c>
      <c r="I148" s="43">
        <v>18.79</v>
      </c>
      <c r="J148" s="43">
        <v>144.25</v>
      </c>
      <c r="K148" s="44">
        <v>108</v>
      </c>
      <c r="L148" s="43">
        <v>18</v>
      </c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150</v>
      </c>
      <c r="G149" s="43">
        <v>16.489999999999998</v>
      </c>
      <c r="H149" s="43">
        <v>16.89</v>
      </c>
      <c r="I149" s="43">
        <v>26.02</v>
      </c>
      <c r="J149" s="43">
        <v>322</v>
      </c>
      <c r="K149" s="44">
        <v>321</v>
      </c>
      <c r="L149" s="43">
        <v>41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/>
      <c r="L152" s="43">
        <v>1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26.64</v>
      </c>
      <c r="H156" s="19">
        <f t="shared" si="72"/>
        <v>28.62</v>
      </c>
      <c r="I156" s="19">
        <f t="shared" si="72"/>
        <v>130.38999999999999</v>
      </c>
      <c r="J156" s="19">
        <f t="shared" si="72"/>
        <v>899.23</v>
      </c>
      <c r="K156" s="25"/>
      <c r="L156" s="19">
        <f t="shared" ref="L156" si="73">SUM(L147:L155)</f>
        <v>73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42.09</v>
      </c>
      <c r="H157" s="32">
        <f t="shared" ref="H157" si="75">H146+H156</f>
        <v>44.56</v>
      </c>
      <c r="I157" s="32">
        <f t="shared" ref="I157" si="76">I146+I156</f>
        <v>200.64</v>
      </c>
      <c r="J157" s="32">
        <f t="shared" ref="J157:L157" si="77">J146+J156</f>
        <v>1426.75</v>
      </c>
      <c r="K157" s="32"/>
      <c r="L157" s="32">
        <f t="shared" si="77"/>
        <v>133.5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200</v>
      </c>
      <c r="G158" s="40">
        <v>8.4</v>
      </c>
      <c r="H158" s="40">
        <v>9.3000000000000007</v>
      </c>
      <c r="I158" s="40">
        <v>25.1</v>
      </c>
      <c r="J158" s="40">
        <v>183.4</v>
      </c>
      <c r="K158" s="41">
        <v>175</v>
      </c>
      <c r="L158" s="40">
        <v>23</v>
      </c>
    </row>
    <row r="159" spans="1:12" ht="15">
      <c r="A159" s="23"/>
      <c r="B159" s="15"/>
      <c r="C159" s="11"/>
      <c r="D159" s="6"/>
      <c r="E159" s="42" t="s">
        <v>41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>
        <v>209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1.1599999999999999</v>
      </c>
      <c r="H160" s="43">
        <v>0.3</v>
      </c>
      <c r="I160" s="43">
        <v>47.26</v>
      </c>
      <c r="J160" s="43">
        <v>196.38</v>
      </c>
      <c r="K160" s="44">
        <v>349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1.68</v>
      </c>
      <c r="H161" s="43">
        <v>4.4000000000000004</v>
      </c>
      <c r="I161" s="43">
        <v>9.7899999999999991</v>
      </c>
      <c r="J161" s="43">
        <v>112.48</v>
      </c>
      <c r="K161" s="44">
        <v>1</v>
      </c>
      <c r="L161" s="43">
        <v>15.5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16.32</v>
      </c>
      <c r="H165" s="19">
        <f t="shared" si="78"/>
        <v>18.600000000000001</v>
      </c>
      <c r="I165" s="19">
        <f t="shared" si="78"/>
        <v>82.43</v>
      </c>
      <c r="J165" s="19">
        <f t="shared" si="78"/>
        <v>555.1</v>
      </c>
      <c r="K165" s="25"/>
      <c r="L165" s="19">
        <f t="shared" ref="L165" si="79">SUM(L158:L164)</f>
        <v>54.5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>
        <v>7.5</v>
      </c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1.8</v>
      </c>
      <c r="H167" s="43">
        <v>4.9800000000000004</v>
      </c>
      <c r="I167" s="43">
        <v>8.1300000000000008</v>
      </c>
      <c r="J167" s="43">
        <v>84.48</v>
      </c>
      <c r="K167" s="44">
        <v>88</v>
      </c>
      <c r="L167" s="43">
        <v>15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120</v>
      </c>
      <c r="G168" s="43">
        <v>13.4</v>
      </c>
      <c r="H168" s="43">
        <v>5.25</v>
      </c>
      <c r="I168" s="43">
        <v>47</v>
      </c>
      <c r="J168" s="43">
        <v>220.5</v>
      </c>
      <c r="K168" s="44">
        <v>493</v>
      </c>
      <c r="L168" s="43">
        <v>34.5</v>
      </c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5.0999999999999996</v>
      </c>
      <c r="H169" s="43">
        <v>7.5</v>
      </c>
      <c r="I169" s="43">
        <v>28.5</v>
      </c>
      <c r="J169" s="43">
        <v>201.9</v>
      </c>
      <c r="K169" s="44">
        <v>309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0.68</v>
      </c>
      <c r="H170" s="43">
        <v>0.28000000000000003</v>
      </c>
      <c r="I170" s="43">
        <v>20.76</v>
      </c>
      <c r="J170" s="43">
        <v>88.2</v>
      </c>
      <c r="K170" s="44">
        <v>388</v>
      </c>
      <c r="L170" s="43">
        <v>11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/>
      <c r="L171" s="43">
        <v>1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25.660000000000004</v>
      </c>
      <c r="H175" s="19">
        <f t="shared" si="80"/>
        <v>22.300000000000004</v>
      </c>
      <c r="I175" s="19">
        <f t="shared" si="80"/>
        <v>138.83000000000001</v>
      </c>
      <c r="J175" s="19">
        <f t="shared" si="80"/>
        <v>790.1400000000001</v>
      </c>
      <c r="K175" s="25"/>
      <c r="L175" s="19">
        <f t="shared" ref="L175" si="81">SUM(L166:L174)</f>
        <v>81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1340</v>
      </c>
      <c r="G176" s="32">
        <f t="shared" ref="G176" si="82">G165+G175</f>
        <v>41.980000000000004</v>
      </c>
      <c r="H176" s="32">
        <f t="shared" ref="H176" si="83">H165+H175</f>
        <v>40.900000000000006</v>
      </c>
      <c r="I176" s="32">
        <f t="shared" ref="I176" si="84">I165+I175</f>
        <v>221.26000000000002</v>
      </c>
      <c r="J176" s="32">
        <f t="shared" ref="J176:L176" si="85">J165+J175</f>
        <v>1345.2400000000002</v>
      </c>
      <c r="K176" s="32"/>
      <c r="L176" s="32">
        <f t="shared" si="85"/>
        <v>135.5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5.82</v>
      </c>
      <c r="H177" s="40">
        <v>4.53</v>
      </c>
      <c r="I177" s="40">
        <v>34.270000000000003</v>
      </c>
      <c r="J177" s="40">
        <v>285</v>
      </c>
      <c r="K177" s="41">
        <v>173</v>
      </c>
      <c r="L177" s="40">
        <v>20</v>
      </c>
    </row>
    <row r="178" spans="1:12" ht="15">
      <c r="A178" s="23"/>
      <c r="B178" s="15"/>
      <c r="C178" s="11"/>
      <c r="D178" s="6"/>
      <c r="E178" s="42" t="s">
        <v>41</v>
      </c>
      <c r="F178" s="43">
        <v>40</v>
      </c>
      <c r="G178" s="43">
        <v>5.08</v>
      </c>
      <c r="H178" s="43">
        <v>4.5999999999999996</v>
      </c>
      <c r="I178" s="43">
        <v>0.28000000000000003</v>
      </c>
      <c r="J178" s="43">
        <v>62.84</v>
      </c>
      <c r="K178" s="44">
        <v>209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6.98</v>
      </c>
      <c r="H180" s="43">
        <v>10.54</v>
      </c>
      <c r="I180" s="43">
        <v>23.89</v>
      </c>
      <c r="J180" s="43">
        <v>229.34</v>
      </c>
      <c r="K180" s="44">
        <v>3</v>
      </c>
      <c r="L180" s="43">
        <v>21.5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18.41</v>
      </c>
      <c r="H184" s="19">
        <f t="shared" si="86"/>
        <v>19.669999999999998</v>
      </c>
      <c r="I184" s="19">
        <f t="shared" si="86"/>
        <v>67.91</v>
      </c>
      <c r="J184" s="19">
        <f t="shared" si="86"/>
        <v>617.18000000000006</v>
      </c>
      <c r="K184" s="25"/>
      <c r="L184" s="19">
        <f t="shared" ref="L184" si="87">SUM(L177:L183)</f>
        <v>59.5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100</v>
      </c>
      <c r="G185" s="43">
        <v>1.33</v>
      </c>
      <c r="H185" s="43">
        <v>6.08</v>
      </c>
      <c r="I185" s="43">
        <v>8.52</v>
      </c>
      <c r="J185" s="43">
        <v>94.12</v>
      </c>
      <c r="K185" s="44">
        <v>45</v>
      </c>
      <c r="L185" s="43">
        <v>7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4</v>
      </c>
      <c r="H186" s="43">
        <v>9</v>
      </c>
      <c r="I186" s="43">
        <v>24.4</v>
      </c>
      <c r="J186" s="43">
        <v>153.19999999999999</v>
      </c>
      <c r="K186" s="44">
        <v>147</v>
      </c>
      <c r="L186" s="43">
        <v>16.5</v>
      </c>
    </row>
    <row r="187" spans="1:12" ht="15">
      <c r="A187" s="23"/>
      <c r="B187" s="15"/>
      <c r="C187" s="11"/>
      <c r="D187" s="7" t="s">
        <v>28</v>
      </c>
      <c r="E187" s="42" t="s">
        <v>59</v>
      </c>
      <c r="F187" s="43">
        <v>100</v>
      </c>
      <c r="G187" s="43">
        <v>9.7200000000000006</v>
      </c>
      <c r="H187" s="43">
        <v>11.52</v>
      </c>
      <c r="I187" s="43">
        <v>12.8</v>
      </c>
      <c r="J187" s="43">
        <v>200</v>
      </c>
      <c r="K187" s="44">
        <v>451</v>
      </c>
      <c r="L187" s="43">
        <v>53.5</v>
      </c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3.08</v>
      </c>
      <c r="H188" s="43">
        <v>2.33</v>
      </c>
      <c r="I188" s="43">
        <v>19.13</v>
      </c>
      <c r="J188" s="43">
        <v>109.73</v>
      </c>
      <c r="K188" s="44">
        <v>312</v>
      </c>
      <c r="L188" s="43">
        <v>16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1.1599999999999999</v>
      </c>
      <c r="H189" s="43">
        <v>0.3</v>
      </c>
      <c r="I189" s="43">
        <v>47.26</v>
      </c>
      <c r="J189" s="43">
        <v>196.38</v>
      </c>
      <c r="K189" s="44">
        <v>378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/>
      <c r="L190" s="43">
        <v>1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23.110000000000007</v>
      </c>
      <c r="H194" s="19">
        <f t="shared" si="88"/>
        <v>29.87</v>
      </c>
      <c r="I194" s="19">
        <f t="shared" si="88"/>
        <v>141.52999999999997</v>
      </c>
      <c r="J194" s="19">
        <f t="shared" si="88"/>
        <v>892.15</v>
      </c>
      <c r="K194" s="25"/>
      <c r="L194" s="19">
        <f t="shared" ref="L194" si="89">SUM(L185:L193)</f>
        <v>104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41.52000000000001</v>
      </c>
      <c r="H195" s="32">
        <f t="shared" ref="H195" si="91">H184+H194</f>
        <v>49.54</v>
      </c>
      <c r="I195" s="32">
        <f t="shared" ref="I195" si="92">I184+I194</f>
        <v>209.43999999999997</v>
      </c>
      <c r="J195" s="32">
        <f t="shared" ref="J195:L195" si="93">J184+J194</f>
        <v>1509.33</v>
      </c>
      <c r="K195" s="32"/>
      <c r="L195" s="32">
        <f t="shared" si="93"/>
        <v>163.5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68.768999999999991</v>
      </c>
      <c r="H196" s="34">
        <f t="shared" si="94"/>
        <v>45.36</v>
      </c>
      <c r="I196" s="34">
        <f t="shared" si="94"/>
        <v>198.42700000000002</v>
      </c>
      <c r="J196" s="34">
        <f t="shared" si="94"/>
        <v>1404.848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2023-10-31T10:55:57Z</dcterms:modified>
</cp:coreProperties>
</file>